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90" windowHeight="88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<sst xmlns="http://schemas.openxmlformats.org/spreadsheetml/2006/main" count="53" uniqueCount="52">
  <si>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address</t>
  </si>
  <si>
    <t>N6LF</t>
  </si>
  <si>
    <t>Rudy Severns</t>
  </si>
  <si>
    <t>POB 589</t>
  </si>
  <si>
    <t>Cottage Grove</t>
  </si>
  <si>
    <t>OR, 97424</t>
  </si>
  <si>
    <t>e-mail</t>
  </si>
  <si>
    <t>geographic location</t>
  </si>
  <si>
    <t>Phone</t>
  </si>
  <si>
    <t>541-942-0536</t>
  </si>
  <si>
    <t>500 kHz Experimental Group Log Sheet</t>
  </si>
  <si>
    <t>43.7 N, 123.04 W</t>
  </si>
  <si>
    <t>Date</t>
  </si>
  <si>
    <t>Brief Station Description</t>
  </si>
  <si>
    <t>Antenna 1</t>
  </si>
  <si>
    <t>Antenna 2</t>
  </si>
  <si>
    <t>soil characteristics</t>
  </si>
  <si>
    <t>900' Beverage</t>
  </si>
  <si>
    <t>WX</t>
  </si>
  <si>
    <t>Page 1</t>
  </si>
  <si>
    <t>comments</t>
  </si>
  <si>
    <t>Page 2, Operating Log</t>
  </si>
  <si>
    <t>General station data</t>
  </si>
  <si>
    <t>receive signal uV/m</t>
  </si>
  <si>
    <t>station worked or heard</t>
  </si>
  <si>
    <t>equipment</t>
  </si>
  <si>
    <t>amateur call sign</t>
  </si>
  <si>
    <t>operator name</t>
  </si>
  <si>
    <t>station call</t>
  </si>
  <si>
    <t xml:space="preserve"> poor, .003/60</t>
  </si>
  <si>
    <t>ENI power amp</t>
  </si>
  <si>
    <t>WD2XSH/20</t>
  </si>
  <si>
    <t>130' top loaded vertical</t>
  </si>
  <si>
    <t>CLEAR</t>
  </si>
  <si>
    <t>Start Time UTC</t>
  </si>
  <si>
    <t>End Time UTC</t>
  </si>
  <si>
    <t>Comments</t>
  </si>
  <si>
    <t>OCTOBER</t>
  </si>
  <si>
    <t>n6lf@arrl.net</t>
  </si>
  <si>
    <t>receive mode</t>
  </si>
  <si>
    <t>transmit mode</t>
  </si>
  <si>
    <t>operating  mode</t>
  </si>
  <si>
    <t>Frequency in  kHz</t>
  </si>
  <si>
    <t>power output  W</t>
  </si>
  <si>
    <t>ERP  W</t>
  </si>
  <si>
    <t>receive noise level uV/m</t>
  </si>
  <si>
    <t>TX antenna</t>
  </si>
  <si>
    <t>RX antenna</t>
  </si>
  <si>
    <t>session operating time</t>
  </si>
  <si>
    <t>readability R</t>
  </si>
  <si>
    <t>strengthS</t>
  </si>
  <si>
    <t>operating time summation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</si>
</sst>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[$-409]h:mm:ss\ AM/PM"/>
    <numFmt numFmtId="168" formatCode="h:mm;@"/>
    <numFmt numFmtId="169" formatCode="[h]:mm:ss;@"/>
    <numFmt numFmtId="170" formatCode="mmm\-yyyy"/>
    <numFmt numFmtId="171" formatCode="dd/mm/yyyy;@"/>
    <numFmt numFmtId="172" formatCode="d/m/yy;@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17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20" applyBorder="1" applyAlignment="1">
      <alignment horizontal="center"/>
    </xf>
    <xf numFmtId="171" fontId="4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9" fontId="5" fillId="0" borderId="0" xfId="0" applyNumberFormat="1" applyFont="1" applyAlignment="1">
      <alignment horizontal="center"/>
    </xf>
    <xf numFmtId="171" fontId="4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169" fontId="4" fillId="0" borderId="0" xfId="0" applyNumberFormat="1" applyFont="1" applyAlignment="1">
      <alignment horizontal="center" wrapText="1"/>
    </xf>
    <xf numFmtId="14" fontId="5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6lf@arrl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B12" sqref="B12"/>
    </sheetView>
  </sheetViews>
  <sheetFormatPr defaultColWidth="9.140625" defaultRowHeight="12.75"/>
  <cols>
    <col min="1" max="1" width="22.28125" style="0" customWidth="1"/>
    <col min="2" max="2" width="22.00390625" style="0" customWidth="1"/>
    <col min="3" max="3" width="9.8515625" style="0" customWidth="1"/>
    <col min="4" max="4" width="23.7109375" style="0" customWidth="1"/>
    <col min="5" max="5" width="26.28125" style="0" customWidth="1"/>
    <col min="6" max="6" width="11.28125" style="0" customWidth="1"/>
    <col min="7" max="7" width="10.00390625" style="0" customWidth="1"/>
    <col min="8" max="8" width="10.7109375" style="0" customWidth="1"/>
    <col min="11" max="11" width="11.57421875" style="0" customWidth="1"/>
    <col min="12" max="12" width="11.28125" style="0" customWidth="1"/>
    <col min="13" max="13" width="10.421875" style="0" customWidth="1"/>
  </cols>
  <sheetData>
    <row r="1" spans="1:9" ht="18">
      <c r="A1" s="2"/>
      <c r="B1" s="3" t="s">
        <v>10</v>
      </c>
      <c r="C1" s="2"/>
      <c r="D1" s="2"/>
      <c r="E1" s="2"/>
      <c r="F1" s="2"/>
      <c r="G1" s="2"/>
      <c r="H1" s="2"/>
      <c r="I1" s="2"/>
    </row>
    <row r="2" spans="1:9" ht="16.5" customHeight="1">
      <c r="A2" s="6" t="s">
        <v>19</v>
      </c>
      <c r="B2" s="6" t="s">
        <v>22</v>
      </c>
      <c r="C2" s="2"/>
      <c r="D2" s="2"/>
      <c r="E2" s="2"/>
      <c r="F2" s="2"/>
      <c r="G2" s="2"/>
      <c r="H2" s="2"/>
      <c r="I2" s="2"/>
    </row>
    <row r="3" spans="1:9" ht="15.75">
      <c r="A3" s="5" t="s">
        <v>28</v>
      </c>
      <c r="B3" s="15" t="s">
        <v>31</v>
      </c>
      <c r="F3" s="6"/>
      <c r="G3" s="2"/>
      <c r="H3" s="2"/>
      <c r="I3" s="2"/>
    </row>
    <row r="4" spans="1:9" ht="31.5">
      <c r="A4" s="5" t="s">
        <v>26</v>
      </c>
      <c r="B4" s="11" t="s">
        <v>1</v>
      </c>
      <c r="D4" s="17"/>
      <c r="E4" s="17" t="s">
        <v>13</v>
      </c>
      <c r="F4" s="12"/>
      <c r="G4" s="1"/>
      <c r="H4" s="2"/>
      <c r="I4" s="2"/>
    </row>
    <row r="5" spans="1:9" ht="31.5">
      <c r="A5" s="5" t="s">
        <v>27</v>
      </c>
      <c r="B5" s="11" t="s">
        <v>2</v>
      </c>
      <c r="D5" s="18" t="s">
        <v>14</v>
      </c>
      <c r="E5" s="19" t="s">
        <v>32</v>
      </c>
      <c r="F5" s="14"/>
      <c r="G5" s="1"/>
      <c r="H5" s="2"/>
      <c r="I5" s="2"/>
    </row>
    <row r="6" spans="1:9" ht="15.75">
      <c r="A6" s="5" t="s">
        <v>0</v>
      </c>
      <c r="B6" s="11" t="s">
        <v>3</v>
      </c>
      <c r="D6" s="18" t="s">
        <v>15</v>
      </c>
      <c r="E6" s="19" t="s">
        <v>17</v>
      </c>
      <c r="F6" s="14"/>
      <c r="G6" s="1"/>
      <c r="H6" s="2"/>
      <c r="I6" s="2"/>
    </row>
    <row r="7" spans="1:9" ht="15.75">
      <c r="A7" s="5"/>
      <c r="B7" s="11" t="s">
        <v>4</v>
      </c>
      <c r="C7" s="2"/>
      <c r="D7" s="19" t="s">
        <v>16</v>
      </c>
      <c r="E7" s="19" t="s">
        <v>29</v>
      </c>
      <c r="F7" s="16"/>
      <c r="G7" s="2"/>
      <c r="H7" s="2"/>
      <c r="I7" s="2"/>
    </row>
    <row r="8" spans="1:9" ht="15.75">
      <c r="A8" s="5"/>
      <c r="B8" s="11" t="s">
        <v>5</v>
      </c>
      <c r="C8" s="2"/>
      <c r="D8" s="18" t="s">
        <v>25</v>
      </c>
      <c r="E8" s="18" t="s">
        <v>30</v>
      </c>
      <c r="F8" s="14"/>
      <c r="G8" s="2"/>
      <c r="H8" s="2"/>
      <c r="I8" s="2"/>
    </row>
    <row r="9" spans="1:9" ht="15.75">
      <c r="A9" s="5" t="s">
        <v>6</v>
      </c>
      <c r="B9" s="22" t="s">
        <v>38</v>
      </c>
      <c r="C9" s="2"/>
      <c r="D9" s="18" t="s">
        <v>20</v>
      </c>
      <c r="E9" s="18"/>
      <c r="F9" s="14"/>
      <c r="G9" s="2"/>
      <c r="H9" s="2"/>
      <c r="I9" s="2"/>
    </row>
    <row r="10" spans="1:9" ht="15.75">
      <c r="A10" s="5" t="s">
        <v>8</v>
      </c>
      <c r="B10" s="11" t="s">
        <v>9</v>
      </c>
      <c r="C10" s="2"/>
      <c r="D10" s="5" t="s">
        <v>7</v>
      </c>
      <c r="E10" s="5" t="s">
        <v>11</v>
      </c>
      <c r="F10" s="16"/>
      <c r="G10" s="2"/>
      <c r="H10" s="2"/>
      <c r="I10" s="2"/>
    </row>
    <row r="11" spans="3:9" ht="12.75">
      <c r="C11" s="2"/>
      <c r="D11" s="2"/>
      <c r="E11" s="2"/>
      <c r="F11" s="2"/>
      <c r="G11" s="2"/>
      <c r="H11" s="2"/>
      <c r="I11" s="2"/>
    </row>
    <row r="12" spans="1:7" ht="15.75">
      <c r="A12" s="4"/>
      <c r="B12" s="4"/>
      <c r="C12" s="2"/>
      <c r="D12" s="2"/>
      <c r="E12" s="2"/>
      <c r="F12" s="2"/>
      <c r="G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15" s="10" customFormat="1" ht="12.75">
      <c r="A14" s="7"/>
      <c r="B14" s="7"/>
      <c r="C14" s="7"/>
      <c r="D14" s="7"/>
      <c r="E14" s="7"/>
      <c r="F14" s="7"/>
      <c r="G14" s="7"/>
      <c r="H14" s="7"/>
      <c r="I14" s="8"/>
      <c r="J14" s="9"/>
      <c r="K14" s="8"/>
      <c r="L14" s="8"/>
      <c r="M14" s="8"/>
      <c r="N14" s="8"/>
      <c r="O14" s="8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</sheetData>
  <hyperlinks>
    <hyperlink ref="B9" r:id="rId1" display="n6lf@arrl.net"/>
  </hyperlinks>
  <printOptions/>
  <pageMargins left="0.75" right="0.75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2"/>
  <sheetViews>
    <sheetView tabSelected="1" zoomScale="75" zoomScaleNormal="75" workbookViewId="0" topLeftCell="F1">
      <pane ySplit="4" topLeftCell="BM5" activePane="bottomLeft" state="frozen"/>
      <selection pane="topLeft" activeCell="A1" sqref="A1"/>
      <selection pane="bottomLeft" activeCell="S6" sqref="S6"/>
    </sheetView>
  </sheetViews>
  <sheetFormatPr defaultColWidth="9.140625" defaultRowHeight="12.75"/>
  <cols>
    <col min="1" max="1" width="14.28125" style="33" customWidth="1"/>
    <col min="2" max="2" width="9.421875" style="24" customWidth="1"/>
    <col min="3" max="3" width="9.7109375" style="24" customWidth="1"/>
    <col min="4" max="4" width="13.7109375" style="25" customWidth="1"/>
    <col min="5" max="5" width="13.28125" style="26" customWidth="1"/>
    <col min="6" max="6" width="13.140625" style="25" customWidth="1"/>
    <col min="7" max="7" width="9.8515625" style="25" customWidth="1"/>
    <col min="8" max="8" width="10.28125" style="25" customWidth="1"/>
    <col min="9" max="10" width="9.140625" style="25" customWidth="1"/>
    <col min="11" max="11" width="13.140625" style="25" customWidth="1"/>
    <col min="12" max="12" width="10.8515625" style="25" customWidth="1"/>
    <col min="13" max="14" width="9.140625" style="25" customWidth="1"/>
    <col min="15" max="15" width="10.140625" style="25" customWidth="1"/>
    <col min="16" max="16" width="11.00390625" style="25" customWidth="1"/>
    <col min="17" max="17" width="9.140625" style="25" customWidth="1"/>
    <col min="18" max="18" width="9.421875" style="26" customWidth="1"/>
    <col min="19" max="19" width="12.00390625" style="25" customWidth="1"/>
    <col min="20" max="20" width="14.421875" style="27" bestFit="1" customWidth="1"/>
    <col min="21" max="21" width="37.140625" style="26" customWidth="1"/>
    <col min="22" max="22" width="9.140625" style="25" customWidth="1"/>
  </cols>
  <sheetData>
    <row r="1" ht="15.75">
      <c r="A1" s="23" t="s">
        <v>21</v>
      </c>
    </row>
    <row r="4" spans="1:22" s="13" customFormat="1" ht="63">
      <c r="A4" s="28" t="s">
        <v>12</v>
      </c>
      <c r="B4" s="29" t="s">
        <v>34</v>
      </c>
      <c r="C4" s="29" t="s">
        <v>35</v>
      </c>
      <c r="D4" s="17" t="s">
        <v>24</v>
      </c>
      <c r="E4" s="17" t="s">
        <v>42</v>
      </c>
      <c r="F4" s="17" t="s">
        <v>41</v>
      </c>
      <c r="G4" s="17" t="s">
        <v>39</v>
      </c>
      <c r="H4" s="17" t="s">
        <v>40</v>
      </c>
      <c r="I4" s="17" t="s">
        <v>43</v>
      </c>
      <c r="J4" s="17" t="s">
        <v>44</v>
      </c>
      <c r="K4" s="17" t="s">
        <v>49</v>
      </c>
      <c r="L4" s="17" t="s">
        <v>50</v>
      </c>
      <c r="M4" s="17" t="s">
        <v>23</v>
      </c>
      <c r="N4" s="17" t="s">
        <v>45</v>
      </c>
      <c r="O4" s="17" t="s">
        <v>46</v>
      </c>
      <c r="P4" s="17" t="s">
        <v>47</v>
      </c>
      <c r="Q4" s="17" t="s">
        <v>18</v>
      </c>
      <c r="R4" s="26"/>
      <c r="S4" s="21" t="s">
        <v>48</v>
      </c>
      <c r="T4" s="30" t="s">
        <v>51</v>
      </c>
      <c r="U4" s="21" t="s">
        <v>36</v>
      </c>
      <c r="V4" s="26"/>
    </row>
    <row r="5" spans="1:20" ht="15">
      <c r="A5" s="31">
        <v>38982</v>
      </c>
      <c r="B5" s="24">
        <v>0.041666666666666664</v>
      </c>
      <c r="C5" s="24">
        <v>0.1875</v>
      </c>
      <c r="E5" s="26">
        <v>506</v>
      </c>
      <c r="F5" s="25">
        <v>1</v>
      </c>
      <c r="H5" s="26">
        <v>1</v>
      </c>
      <c r="I5" s="25">
        <v>50</v>
      </c>
      <c r="J5" s="25">
        <v>18</v>
      </c>
      <c r="O5" s="25">
        <v>1</v>
      </c>
      <c r="P5" s="25">
        <v>1</v>
      </c>
      <c r="Q5" s="25" t="s">
        <v>33</v>
      </c>
      <c r="S5" s="24">
        <f>$C5-$B5</f>
        <v>0.14583333333333334</v>
      </c>
      <c r="T5" s="27">
        <f>SUM($S$5:$S5)</f>
        <v>0.14583333333333334</v>
      </c>
    </row>
    <row r="6" spans="1:20" ht="27" customHeight="1">
      <c r="A6" s="31">
        <v>38983</v>
      </c>
      <c r="B6" s="24">
        <v>0.041666666666666664</v>
      </c>
      <c r="C6" s="24">
        <v>0.5833333333333334</v>
      </c>
      <c r="E6" s="26">
        <v>505.5</v>
      </c>
      <c r="F6" s="25">
        <v>1</v>
      </c>
      <c r="H6" s="26">
        <v>1</v>
      </c>
      <c r="I6" s="25">
        <v>50</v>
      </c>
      <c r="J6" s="25">
        <v>18</v>
      </c>
      <c r="O6" s="25">
        <v>1</v>
      </c>
      <c r="P6" s="25">
        <v>1</v>
      </c>
      <c r="Q6" s="25" t="s">
        <v>33</v>
      </c>
      <c r="S6" s="24">
        <f aca="true" t="shared" si="0" ref="S6:S27">$C6-$B6</f>
        <v>0.5416666666666667</v>
      </c>
      <c r="T6" s="27">
        <f>SUM($S$5:$S6)</f>
        <v>0.6875000000000001</v>
      </c>
    </row>
    <row r="7" spans="1:20" ht="15">
      <c r="A7" s="31">
        <v>38984</v>
      </c>
      <c r="B7" s="24">
        <v>0.041666666666666664</v>
      </c>
      <c r="C7" s="24">
        <v>0.5833333333333334</v>
      </c>
      <c r="E7" s="26">
        <v>505.5</v>
      </c>
      <c r="F7" s="25">
        <v>1</v>
      </c>
      <c r="H7" s="26">
        <v>1</v>
      </c>
      <c r="I7" s="25">
        <v>50</v>
      </c>
      <c r="J7" s="25">
        <v>18</v>
      </c>
      <c r="O7" s="25">
        <v>1</v>
      </c>
      <c r="P7" s="25">
        <v>1</v>
      </c>
      <c r="S7" s="24">
        <f t="shared" si="0"/>
        <v>0.5416666666666667</v>
      </c>
      <c r="T7" s="27">
        <f>SUM($S$5:$S7)</f>
        <v>1.229166666666667</v>
      </c>
    </row>
    <row r="8" spans="1:20" ht="15">
      <c r="A8" s="31">
        <v>38985</v>
      </c>
      <c r="B8" s="24">
        <v>0.041666666666666664</v>
      </c>
      <c r="C8" s="24">
        <v>0.5833333333333334</v>
      </c>
      <c r="E8" s="26">
        <v>505.5</v>
      </c>
      <c r="F8" s="25">
        <v>1</v>
      </c>
      <c r="H8" s="26">
        <v>1</v>
      </c>
      <c r="I8" s="25">
        <v>50</v>
      </c>
      <c r="J8" s="25">
        <v>18</v>
      </c>
      <c r="O8" s="25">
        <v>1</v>
      </c>
      <c r="P8" s="25">
        <v>1</v>
      </c>
      <c r="S8" s="24">
        <f t="shared" si="0"/>
        <v>0.5416666666666667</v>
      </c>
      <c r="T8" s="27">
        <f>SUM($S$5:$S8)</f>
        <v>1.7708333333333337</v>
      </c>
    </row>
    <row r="9" spans="1:20" ht="15">
      <c r="A9" s="31">
        <v>38986</v>
      </c>
      <c r="B9" s="24">
        <v>0.041666666666666664</v>
      </c>
      <c r="C9" s="24">
        <v>0.5833333333333334</v>
      </c>
      <c r="E9" s="26">
        <v>505.5</v>
      </c>
      <c r="F9" s="25">
        <v>1</v>
      </c>
      <c r="H9" s="26">
        <v>1</v>
      </c>
      <c r="I9" s="25">
        <v>50</v>
      </c>
      <c r="J9" s="25">
        <v>18</v>
      </c>
      <c r="O9" s="25">
        <v>1</v>
      </c>
      <c r="P9" s="25">
        <v>1</v>
      </c>
      <c r="S9" s="24">
        <f t="shared" si="0"/>
        <v>0.5416666666666667</v>
      </c>
      <c r="T9" s="27">
        <f>SUM($S$5:$S9)</f>
        <v>2.3125000000000004</v>
      </c>
    </row>
    <row r="10" spans="1:20" ht="15">
      <c r="A10" s="31">
        <v>38987</v>
      </c>
      <c r="B10" s="24">
        <v>0.041666666666666664</v>
      </c>
      <c r="C10" s="24">
        <v>0.5833333333333334</v>
      </c>
      <c r="E10" s="26">
        <v>505.5</v>
      </c>
      <c r="F10" s="25">
        <v>1</v>
      </c>
      <c r="H10" s="26">
        <v>1</v>
      </c>
      <c r="I10" s="25">
        <v>50</v>
      </c>
      <c r="J10" s="25">
        <v>18</v>
      </c>
      <c r="O10" s="25">
        <v>1</v>
      </c>
      <c r="P10" s="25">
        <v>1</v>
      </c>
      <c r="S10" s="24">
        <f t="shared" si="0"/>
        <v>0.5416666666666667</v>
      </c>
      <c r="T10" s="27">
        <f>SUM($S$5:$S10)</f>
        <v>2.854166666666667</v>
      </c>
    </row>
    <row r="11" spans="1:20" ht="15">
      <c r="A11" s="31">
        <v>38988</v>
      </c>
      <c r="B11" s="24">
        <v>0.041666666666666664</v>
      </c>
      <c r="C11" s="24">
        <v>0.5833333333333334</v>
      </c>
      <c r="E11" s="26">
        <v>505.5</v>
      </c>
      <c r="F11" s="25">
        <v>1</v>
      </c>
      <c r="H11" s="26">
        <v>1</v>
      </c>
      <c r="I11" s="25">
        <v>50</v>
      </c>
      <c r="J11" s="25">
        <v>18</v>
      </c>
      <c r="O11" s="25">
        <v>1</v>
      </c>
      <c r="P11" s="25">
        <v>1</v>
      </c>
      <c r="S11" s="24">
        <f t="shared" si="0"/>
        <v>0.5416666666666667</v>
      </c>
      <c r="T11" s="27">
        <f>SUM($S$5:$S11)</f>
        <v>3.395833333333334</v>
      </c>
    </row>
    <row r="12" spans="1:20" ht="15">
      <c r="A12" s="31">
        <v>38989</v>
      </c>
      <c r="B12" s="24">
        <v>0.041666666666666664</v>
      </c>
      <c r="C12" s="24">
        <v>0.5833333333333334</v>
      </c>
      <c r="E12" s="26">
        <v>505.5</v>
      </c>
      <c r="F12" s="25">
        <v>1</v>
      </c>
      <c r="H12" s="26">
        <v>1</v>
      </c>
      <c r="I12" s="25">
        <v>50</v>
      </c>
      <c r="J12" s="25">
        <v>18</v>
      </c>
      <c r="O12" s="25">
        <v>1</v>
      </c>
      <c r="P12" s="25">
        <v>1</v>
      </c>
      <c r="S12" s="24">
        <f t="shared" si="0"/>
        <v>0.5416666666666667</v>
      </c>
      <c r="T12" s="27">
        <f>SUM($S$5:$S12)</f>
        <v>3.937500000000001</v>
      </c>
    </row>
    <row r="13" spans="1:20" ht="15">
      <c r="A13" s="31">
        <v>38990</v>
      </c>
      <c r="B13" s="24">
        <v>0.041666666666666664</v>
      </c>
      <c r="C13" s="24">
        <v>0.5833333333333334</v>
      </c>
      <c r="E13" s="26">
        <v>505.5</v>
      </c>
      <c r="F13" s="25">
        <v>1</v>
      </c>
      <c r="H13" s="26">
        <v>1</v>
      </c>
      <c r="I13" s="25">
        <v>50</v>
      </c>
      <c r="J13" s="25">
        <v>18</v>
      </c>
      <c r="O13" s="25">
        <v>1</v>
      </c>
      <c r="P13" s="25">
        <v>1</v>
      </c>
      <c r="S13" s="24">
        <f t="shared" si="0"/>
        <v>0.5416666666666667</v>
      </c>
      <c r="T13" s="27">
        <f>SUM($S$5:$S13)</f>
        <v>4.479166666666668</v>
      </c>
    </row>
    <row r="14" spans="1:20" ht="15.75">
      <c r="A14" s="31"/>
      <c r="B14" s="24">
        <v>0</v>
      </c>
      <c r="C14" s="24">
        <v>0</v>
      </c>
      <c r="D14" s="32" t="s">
        <v>37</v>
      </c>
      <c r="H14" s="26"/>
      <c r="S14" s="24">
        <f t="shared" si="0"/>
        <v>0</v>
      </c>
      <c r="T14" s="27">
        <f>SUM($S$5:$S14)</f>
        <v>4.479166666666668</v>
      </c>
    </row>
    <row r="15" spans="1:20" ht="15">
      <c r="A15" s="31">
        <v>38991</v>
      </c>
      <c r="B15" s="24">
        <v>0.041666666666666664</v>
      </c>
      <c r="C15" s="24">
        <v>0.5833333333333334</v>
      </c>
      <c r="E15" s="26">
        <v>505.5</v>
      </c>
      <c r="F15" s="25">
        <v>1</v>
      </c>
      <c r="H15" s="26">
        <v>1</v>
      </c>
      <c r="I15" s="25">
        <v>50</v>
      </c>
      <c r="J15" s="25">
        <v>18</v>
      </c>
      <c r="O15" s="25">
        <v>1</v>
      </c>
      <c r="P15" s="25">
        <v>1</v>
      </c>
      <c r="S15" s="24">
        <f t="shared" si="0"/>
        <v>0.5416666666666667</v>
      </c>
      <c r="T15" s="27">
        <f>SUM($S$5:$S15)</f>
        <v>5.020833333333335</v>
      </c>
    </row>
    <row r="16" spans="1:20" ht="15">
      <c r="A16" s="31">
        <v>38992</v>
      </c>
      <c r="B16" s="24">
        <v>0.041666666666666664</v>
      </c>
      <c r="C16" s="24">
        <v>0.5833333333333334</v>
      </c>
      <c r="E16" s="26">
        <v>505.5</v>
      </c>
      <c r="F16" s="25">
        <v>1</v>
      </c>
      <c r="H16" s="26">
        <v>1</v>
      </c>
      <c r="I16" s="25">
        <v>50</v>
      </c>
      <c r="J16" s="25">
        <v>18</v>
      </c>
      <c r="O16" s="25">
        <v>1</v>
      </c>
      <c r="P16" s="25">
        <v>1</v>
      </c>
      <c r="S16" s="24">
        <f t="shared" si="0"/>
        <v>0.5416666666666667</v>
      </c>
      <c r="T16" s="27">
        <f>SUM($S$5:$S16)</f>
        <v>5.562500000000002</v>
      </c>
    </row>
    <row r="17" spans="1:20" ht="15">
      <c r="A17" s="31">
        <v>38993</v>
      </c>
      <c r="B17" s="24">
        <v>0.041666666666666664</v>
      </c>
      <c r="C17" s="24">
        <v>0.5833333333333334</v>
      </c>
      <c r="E17" s="26">
        <v>505.5</v>
      </c>
      <c r="F17" s="25">
        <v>1</v>
      </c>
      <c r="H17" s="26">
        <v>1</v>
      </c>
      <c r="I17" s="25">
        <v>50</v>
      </c>
      <c r="J17" s="25">
        <v>18</v>
      </c>
      <c r="O17" s="25">
        <v>1</v>
      </c>
      <c r="P17" s="25">
        <v>1</v>
      </c>
      <c r="S17" s="24">
        <f t="shared" si="0"/>
        <v>0.5416666666666667</v>
      </c>
      <c r="T17" s="27">
        <f>SUM($S$5:$S17)</f>
        <v>6.104166666666669</v>
      </c>
    </row>
    <row r="18" spans="1:20" ht="15">
      <c r="A18" s="31">
        <v>38994</v>
      </c>
      <c r="B18" s="24">
        <v>0.041666666666666664</v>
      </c>
      <c r="C18" s="24">
        <v>0.5833333333333334</v>
      </c>
      <c r="E18" s="26">
        <v>505.5</v>
      </c>
      <c r="F18" s="25">
        <v>1</v>
      </c>
      <c r="H18" s="26">
        <v>1</v>
      </c>
      <c r="I18" s="25">
        <v>50</v>
      </c>
      <c r="J18" s="25">
        <v>18</v>
      </c>
      <c r="O18" s="25">
        <v>1</v>
      </c>
      <c r="P18" s="25">
        <v>1</v>
      </c>
      <c r="S18" s="24">
        <f t="shared" si="0"/>
        <v>0.5416666666666667</v>
      </c>
      <c r="T18" s="27">
        <f>SUM($S$5:$S18)</f>
        <v>6.645833333333336</v>
      </c>
    </row>
    <row r="19" spans="1:20" ht="15">
      <c r="A19" s="31">
        <v>38995</v>
      </c>
      <c r="B19" s="24">
        <v>0.041666666666666664</v>
      </c>
      <c r="C19" s="24">
        <v>0.5833333333333334</v>
      </c>
      <c r="E19" s="26">
        <v>505.5</v>
      </c>
      <c r="F19" s="25">
        <v>1</v>
      </c>
      <c r="H19" s="26">
        <v>1</v>
      </c>
      <c r="I19" s="25">
        <v>50</v>
      </c>
      <c r="J19" s="25">
        <v>18</v>
      </c>
      <c r="O19" s="25">
        <v>1</v>
      </c>
      <c r="P19" s="25">
        <v>1</v>
      </c>
      <c r="S19" s="24">
        <f t="shared" si="0"/>
        <v>0.5416666666666667</v>
      </c>
      <c r="T19" s="27">
        <f>SUM($S$5:$S19)</f>
        <v>7.187500000000003</v>
      </c>
    </row>
    <row r="20" spans="1:20" ht="15">
      <c r="A20" s="31">
        <v>38996</v>
      </c>
      <c r="B20" s="24">
        <v>0.041666666666666664</v>
      </c>
      <c r="C20" s="24">
        <v>0.5833333333333334</v>
      </c>
      <c r="E20" s="26">
        <v>505.5</v>
      </c>
      <c r="F20" s="25">
        <v>1</v>
      </c>
      <c r="H20" s="26">
        <v>1</v>
      </c>
      <c r="I20" s="25">
        <v>50</v>
      </c>
      <c r="J20" s="25">
        <v>18</v>
      </c>
      <c r="O20" s="25">
        <v>1</v>
      </c>
      <c r="P20" s="25">
        <v>1</v>
      </c>
      <c r="S20" s="24">
        <f t="shared" si="0"/>
        <v>0.5416666666666667</v>
      </c>
      <c r="T20" s="27">
        <f>SUM($S$5:$S20)</f>
        <v>7.72916666666667</v>
      </c>
    </row>
    <row r="21" spans="1:20" ht="15">
      <c r="A21" s="31">
        <v>38997</v>
      </c>
      <c r="B21" s="24">
        <v>0.041666666666666664</v>
      </c>
      <c r="C21" s="24">
        <v>0.5833333333333334</v>
      </c>
      <c r="E21" s="26">
        <v>505.5</v>
      </c>
      <c r="F21" s="25">
        <v>1</v>
      </c>
      <c r="H21" s="26">
        <v>1</v>
      </c>
      <c r="I21" s="25">
        <v>50</v>
      </c>
      <c r="J21" s="25">
        <v>18</v>
      </c>
      <c r="O21" s="25">
        <v>1</v>
      </c>
      <c r="P21" s="25">
        <v>1</v>
      </c>
      <c r="S21" s="24">
        <f t="shared" si="0"/>
        <v>0.5416666666666667</v>
      </c>
      <c r="T21" s="27">
        <f>SUM($S$5:$S21)</f>
        <v>8.270833333333336</v>
      </c>
    </row>
    <row r="22" spans="1:20" ht="15">
      <c r="A22" s="31">
        <v>38998</v>
      </c>
      <c r="B22" s="24">
        <v>0.041666666666666664</v>
      </c>
      <c r="C22" s="24">
        <v>0.5833333333333334</v>
      </c>
      <c r="E22" s="26">
        <v>505.5</v>
      </c>
      <c r="F22" s="25">
        <v>1</v>
      </c>
      <c r="H22" s="26">
        <v>1</v>
      </c>
      <c r="I22" s="25">
        <v>50</v>
      </c>
      <c r="J22" s="25">
        <v>18</v>
      </c>
      <c r="O22" s="25">
        <v>1</v>
      </c>
      <c r="P22" s="25">
        <v>1</v>
      </c>
      <c r="S22" s="24">
        <f t="shared" si="0"/>
        <v>0.5416666666666667</v>
      </c>
      <c r="T22" s="27">
        <f>SUM($S$5:$S22)</f>
        <v>8.812500000000002</v>
      </c>
    </row>
    <row r="23" spans="1:20" ht="15">
      <c r="A23" s="31">
        <v>38999</v>
      </c>
      <c r="B23" s="24">
        <v>0.041666666666666664</v>
      </c>
      <c r="C23" s="24">
        <v>0.5833333333333334</v>
      </c>
      <c r="E23" s="26">
        <v>505.5</v>
      </c>
      <c r="F23" s="25">
        <v>1</v>
      </c>
      <c r="H23" s="26">
        <v>1</v>
      </c>
      <c r="I23" s="25">
        <v>50</v>
      </c>
      <c r="J23" s="25">
        <v>18</v>
      </c>
      <c r="O23" s="25">
        <v>1</v>
      </c>
      <c r="P23" s="25">
        <v>1</v>
      </c>
      <c r="S23" s="24">
        <f t="shared" si="0"/>
        <v>0.5416666666666667</v>
      </c>
      <c r="T23" s="27">
        <f>SUM($S$5:$S23)</f>
        <v>9.354166666666668</v>
      </c>
    </row>
    <row r="24" spans="1:20" ht="15">
      <c r="A24" s="31">
        <v>39000</v>
      </c>
      <c r="B24" s="24">
        <v>0.041666666666666664</v>
      </c>
      <c r="C24" s="24">
        <v>0.5833333333333334</v>
      </c>
      <c r="E24" s="26">
        <v>505.5</v>
      </c>
      <c r="F24" s="25">
        <v>1</v>
      </c>
      <c r="H24" s="26">
        <v>1</v>
      </c>
      <c r="I24" s="25">
        <v>50</v>
      </c>
      <c r="J24" s="25">
        <v>18</v>
      </c>
      <c r="O24" s="25">
        <v>1</v>
      </c>
      <c r="P24" s="25">
        <v>1</v>
      </c>
      <c r="S24" s="24">
        <f t="shared" si="0"/>
        <v>0.5416666666666667</v>
      </c>
      <c r="T24" s="27">
        <f>SUM($S$5:$S24)</f>
        <v>9.895833333333334</v>
      </c>
    </row>
    <row r="25" spans="1:20" ht="15">
      <c r="A25" s="31">
        <v>39000</v>
      </c>
      <c r="B25" s="24">
        <v>0.9583333333333334</v>
      </c>
      <c r="C25" s="24">
        <v>1</v>
      </c>
      <c r="E25" s="26">
        <v>505.5</v>
      </c>
      <c r="F25" s="25">
        <v>1</v>
      </c>
      <c r="H25" s="26">
        <v>1</v>
      </c>
      <c r="I25" s="25">
        <v>50</v>
      </c>
      <c r="J25" s="25">
        <v>18</v>
      </c>
      <c r="O25" s="25">
        <v>1</v>
      </c>
      <c r="P25" s="25">
        <v>1</v>
      </c>
      <c r="S25" s="24">
        <f t="shared" si="0"/>
        <v>0.04166666666666663</v>
      </c>
      <c r="T25" s="27">
        <f>SUM($S$5:$S25)</f>
        <v>9.9375</v>
      </c>
    </row>
    <row r="26" spans="1:20" ht="15">
      <c r="A26" s="31">
        <v>39001</v>
      </c>
      <c r="B26" s="24">
        <v>0.041666666666666664</v>
      </c>
      <c r="C26" s="24">
        <v>0.5833333333333334</v>
      </c>
      <c r="E26" s="26">
        <v>505.45</v>
      </c>
      <c r="F26" s="25">
        <v>1</v>
      </c>
      <c r="H26" s="26">
        <v>1</v>
      </c>
      <c r="I26" s="25">
        <v>50</v>
      </c>
      <c r="J26" s="25">
        <v>18</v>
      </c>
      <c r="O26" s="25">
        <v>1</v>
      </c>
      <c r="P26" s="25">
        <v>1</v>
      </c>
      <c r="S26" s="24">
        <f t="shared" si="0"/>
        <v>0.5416666666666667</v>
      </c>
      <c r="T26" s="27">
        <f>SUM($S$5:$S26)</f>
        <v>10.479166666666666</v>
      </c>
    </row>
    <row r="27" spans="1:20" ht="15">
      <c r="A27" s="31">
        <v>39003</v>
      </c>
      <c r="B27" s="24">
        <v>0.041666666666666664</v>
      </c>
      <c r="C27" s="24">
        <v>0.5833333333333334</v>
      </c>
      <c r="E27" s="26">
        <v>505.45</v>
      </c>
      <c r="F27" s="25">
        <v>1</v>
      </c>
      <c r="H27" s="26">
        <v>1</v>
      </c>
      <c r="I27" s="25">
        <v>50</v>
      </c>
      <c r="J27" s="25">
        <v>18</v>
      </c>
      <c r="O27" s="25">
        <v>1</v>
      </c>
      <c r="P27" s="25">
        <v>1</v>
      </c>
      <c r="S27" s="24">
        <f t="shared" si="0"/>
        <v>0.5416666666666667</v>
      </c>
      <c r="T27" s="27">
        <f>SUM($S$5:$S27)</f>
        <v>11.020833333333332</v>
      </c>
    </row>
    <row r="28" spans="1:19" ht="15.75">
      <c r="A28" s="31"/>
      <c r="B28" s="32"/>
      <c r="H28" s="26"/>
      <c r="S28" s="24"/>
    </row>
    <row r="29" spans="1:19" ht="15">
      <c r="A29" s="31"/>
      <c r="H29" s="26"/>
      <c r="S29" s="24"/>
    </row>
    <row r="30" spans="1:19" ht="15">
      <c r="A30" s="31"/>
      <c r="H30" s="26"/>
      <c r="S30" s="24"/>
    </row>
    <row r="31" spans="1:19" ht="15">
      <c r="A31" s="31"/>
      <c r="H31" s="26"/>
      <c r="S31" s="24"/>
    </row>
    <row r="32" spans="1:19" ht="15">
      <c r="A32" s="31"/>
      <c r="H32" s="26"/>
      <c r="S32" s="24"/>
    </row>
    <row r="33" spans="1:19" ht="15">
      <c r="A33" s="31"/>
      <c r="H33" s="26"/>
      <c r="S33" s="24"/>
    </row>
    <row r="34" spans="1:19" ht="15">
      <c r="A34" s="31"/>
      <c r="H34" s="26"/>
      <c r="S34" s="24"/>
    </row>
    <row r="35" spans="1:19" ht="15">
      <c r="A35" s="31"/>
      <c r="H35" s="26"/>
      <c r="S35" s="24"/>
    </row>
    <row r="36" spans="1:19" ht="15">
      <c r="A36" s="31"/>
      <c r="H36" s="26"/>
      <c r="S36" s="24"/>
    </row>
    <row r="37" spans="2:19" ht="15.75">
      <c r="B37" s="32"/>
      <c r="S37" s="24"/>
    </row>
    <row r="38" ht="15">
      <c r="S38" s="24"/>
    </row>
    <row r="39" ht="15">
      <c r="S39" s="24"/>
    </row>
    <row r="40" ht="15">
      <c r="S40" s="24"/>
    </row>
    <row r="41" ht="15">
      <c r="S41" s="24"/>
    </row>
    <row r="42" ht="15">
      <c r="S42" s="24"/>
    </row>
    <row r="43" ht="15">
      <c r="S43" s="24"/>
    </row>
    <row r="44" ht="15">
      <c r="S44" s="24"/>
    </row>
    <row r="45" ht="15">
      <c r="S45" s="24"/>
    </row>
    <row r="46" ht="15">
      <c r="S46" s="24"/>
    </row>
    <row r="47" ht="15">
      <c r="S47" s="24"/>
    </row>
    <row r="48" ht="15">
      <c r="S48" s="24"/>
    </row>
    <row r="49" ht="15">
      <c r="S49" s="24"/>
    </row>
    <row r="50" ht="15">
      <c r="S50" s="24"/>
    </row>
    <row r="51" ht="15">
      <c r="S51" s="24"/>
    </row>
    <row r="52" ht="15">
      <c r="S52" s="24"/>
    </row>
    <row r="53" ht="15">
      <c r="S53" s="24"/>
    </row>
    <row r="54" ht="15">
      <c r="S54" s="24"/>
    </row>
    <row r="55" ht="15">
      <c r="S55" s="24"/>
    </row>
    <row r="56" ht="15">
      <c r="S56" s="24"/>
    </row>
    <row r="57" ht="15">
      <c r="S57" s="24"/>
    </row>
    <row r="58" ht="15">
      <c r="S58" s="24"/>
    </row>
    <row r="59" ht="15">
      <c r="S59" s="24"/>
    </row>
    <row r="60" spans="2:19" ht="15.75">
      <c r="B60" s="32"/>
      <c r="S60" s="24"/>
    </row>
    <row r="61" ht="15">
      <c r="S61" s="24"/>
    </row>
    <row r="62" ht="15">
      <c r="S62" s="24"/>
    </row>
    <row r="63" ht="15">
      <c r="S63" s="24"/>
    </row>
    <row r="64" ht="15">
      <c r="S64" s="24"/>
    </row>
    <row r="65" ht="15">
      <c r="S65" s="24"/>
    </row>
    <row r="66" ht="15">
      <c r="S66" s="24"/>
    </row>
    <row r="67" ht="15">
      <c r="S67" s="24"/>
    </row>
    <row r="68" ht="15">
      <c r="S68" s="24"/>
    </row>
    <row r="69" ht="15">
      <c r="S69" s="24"/>
    </row>
    <row r="70" ht="15">
      <c r="S70" s="24"/>
    </row>
    <row r="71" ht="15">
      <c r="S71" s="24"/>
    </row>
    <row r="72" ht="15">
      <c r="S72" s="24"/>
    </row>
    <row r="73" spans="1:19" ht="15.75">
      <c r="A73" s="20"/>
      <c r="S73" s="24"/>
    </row>
    <row r="74" ht="15">
      <c r="S74" s="24"/>
    </row>
    <row r="75" ht="15">
      <c r="S75" s="24"/>
    </row>
    <row r="76" ht="15">
      <c r="S76" s="24"/>
    </row>
    <row r="77" ht="15">
      <c r="S77" s="24"/>
    </row>
    <row r="78" ht="15">
      <c r="S78" s="24"/>
    </row>
    <row r="79" ht="15">
      <c r="S79" s="24"/>
    </row>
    <row r="80" ht="15">
      <c r="S80" s="24"/>
    </row>
    <row r="81" ht="15">
      <c r="S81" s="24"/>
    </row>
    <row r="82" ht="15">
      <c r="S82" s="24"/>
    </row>
    <row r="83" ht="15">
      <c r="S83" s="24"/>
    </row>
    <row r="84" ht="15">
      <c r="S84" s="24"/>
    </row>
    <row r="85" ht="15">
      <c r="S85" s="24"/>
    </row>
    <row r="86" ht="15">
      <c r="S86" s="24"/>
    </row>
    <row r="87" ht="15">
      <c r="S87" s="24"/>
    </row>
    <row r="88" ht="15">
      <c r="S88" s="24"/>
    </row>
    <row r="89" ht="15">
      <c r="S89" s="24"/>
    </row>
    <row r="90" ht="15">
      <c r="S90" s="24"/>
    </row>
    <row r="91" ht="15">
      <c r="S91" s="24"/>
    </row>
    <row r="92" ht="15">
      <c r="S92" s="24"/>
    </row>
    <row r="93" ht="15">
      <c r="S93" s="24"/>
    </row>
    <row r="94" ht="15">
      <c r="S94" s="24"/>
    </row>
    <row r="95" ht="15">
      <c r="S95" s="24"/>
    </row>
    <row r="96" ht="15">
      <c r="S96" s="24"/>
    </row>
    <row r="97" ht="15">
      <c r="S97" s="24"/>
    </row>
    <row r="98" ht="15">
      <c r="S98" s="24"/>
    </row>
    <row r="99" ht="15">
      <c r="S99" s="24"/>
    </row>
    <row r="100" spans="1:19" ht="15.75">
      <c r="A100" s="20"/>
      <c r="S100" s="24"/>
    </row>
    <row r="101" ht="15">
      <c r="S101" s="24"/>
    </row>
    <row r="102" ht="15">
      <c r="S102" s="24"/>
    </row>
    <row r="103" ht="15">
      <c r="S103" s="24"/>
    </row>
    <row r="104" ht="15">
      <c r="S104" s="24"/>
    </row>
    <row r="105" ht="15">
      <c r="S105" s="24"/>
    </row>
    <row r="106" ht="15">
      <c r="S106" s="24"/>
    </row>
    <row r="107" ht="15">
      <c r="S107" s="24"/>
    </row>
    <row r="108" ht="15">
      <c r="S108" s="24"/>
    </row>
    <row r="109" ht="15">
      <c r="S109" s="24"/>
    </row>
    <row r="110" ht="15">
      <c r="S110" s="24"/>
    </row>
    <row r="111" ht="15">
      <c r="S111" s="24"/>
    </row>
    <row r="112" ht="15">
      <c r="S112" s="24"/>
    </row>
    <row r="113" ht="15">
      <c r="S113" s="24"/>
    </row>
    <row r="114" ht="15">
      <c r="S114" s="24"/>
    </row>
    <row r="115" ht="15">
      <c r="S115" s="24"/>
    </row>
    <row r="116" ht="15">
      <c r="S116" s="24"/>
    </row>
    <row r="117" ht="15">
      <c r="S117" s="24"/>
    </row>
    <row r="118" ht="15">
      <c r="S118" s="24"/>
    </row>
    <row r="119" ht="15">
      <c r="S119" s="24"/>
    </row>
    <row r="120" ht="15">
      <c r="S120" s="24"/>
    </row>
    <row r="121" ht="15">
      <c r="S121" s="24"/>
    </row>
    <row r="122" ht="15">
      <c r="S122" s="24"/>
    </row>
    <row r="123" ht="15">
      <c r="S123" s="24"/>
    </row>
    <row r="124" ht="15">
      <c r="S124" s="24"/>
    </row>
    <row r="125" ht="15">
      <c r="S125" s="24"/>
    </row>
    <row r="126" ht="15">
      <c r="S126" s="24"/>
    </row>
    <row r="127" ht="15">
      <c r="S127" s="24"/>
    </row>
    <row r="128" ht="15">
      <c r="S128" s="24"/>
    </row>
    <row r="129" ht="15">
      <c r="S129" s="24"/>
    </row>
    <row r="130" ht="15">
      <c r="S130" s="24"/>
    </row>
    <row r="131" ht="15">
      <c r="S131" s="24"/>
    </row>
    <row r="132" spans="1:19" ht="15.75">
      <c r="A132" s="20"/>
      <c r="S132" s="24"/>
    </row>
    <row r="133" ht="15">
      <c r="S133" s="24"/>
    </row>
    <row r="134" ht="15">
      <c r="S134" s="24"/>
    </row>
    <row r="135" ht="15">
      <c r="S135" s="24"/>
    </row>
    <row r="136" ht="15">
      <c r="S136" s="24"/>
    </row>
    <row r="137" ht="15">
      <c r="S137" s="24"/>
    </row>
    <row r="138" ht="15">
      <c r="S138" s="24"/>
    </row>
    <row r="139" ht="15">
      <c r="S139" s="24"/>
    </row>
    <row r="140" spans="1:19" ht="15.75">
      <c r="A140" s="20"/>
      <c r="S140" s="24"/>
    </row>
    <row r="141" ht="15">
      <c r="S141" s="24"/>
    </row>
    <row r="142" ht="15">
      <c r="S142" s="24"/>
    </row>
    <row r="143" ht="15">
      <c r="S143" s="24"/>
    </row>
    <row r="144" ht="15">
      <c r="S144" s="24"/>
    </row>
    <row r="145" spans="1:19" ht="15.75">
      <c r="A145" s="20"/>
      <c r="S145" s="24"/>
    </row>
    <row r="146" ht="15">
      <c r="S146" s="24"/>
    </row>
    <row r="147" ht="15">
      <c r="S147" s="24"/>
    </row>
    <row r="148" ht="15">
      <c r="S148" s="24"/>
    </row>
    <row r="149" ht="15">
      <c r="S149" s="24"/>
    </row>
    <row r="150" ht="15">
      <c r="S150" s="24"/>
    </row>
    <row r="151" ht="15">
      <c r="S151" s="24"/>
    </row>
    <row r="152" ht="15">
      <c r="S152" s="24"/>
    </row>
    <row r="153" ht="15">
      <c r="S153" s="24"/>
    </row>
    <row r="154" ht="15">
      <c r="S154" s="24"/>
    </row>
    <row r="155" ht="15">
      <c r="S155" s="24"/>
    </row>
    <row r="156" ht="15">
      <c r="S156" s="24"/>
    </row>
    <row r="157" ht="15">
      <c r="S157" s="24"/>
    </row>
    <row r="158" ht="15">
      <c r="S158" s="24"/>
    </row>
    <row r="159" ht="15">
      <c r="S159" s="24"/>
    </row>
    <row r="160" ht="15">
      <c r="S160" s="24"/>
    </row>
    <row r="161" ht="15">
      <c r="S161" s="24"/>
    </row>
    <row r="162" ht="15">
      <c r="S162" s="24"/>
    </row>
    <row r="163" ht="15">
      <c r="S163" s="24"/>
    </row>
    <row r="164" ht="15">
      <c r="S164" s="24"/>
    </row>
    <row r="165" ht="15">
      <c r="S165" s="24"/>
    </row>
    <row r="166" ht="15">
      <c r="S166" s="24"/>
    </row>
    <row r="167" ht="15">
      <c r="S167" s="24"/>
    </row>
    <row r="168" ht="15">
      <c r="S168" s="24"/>
    </row>
    <row r="169" ht="15">
      <c r="S169" s="24"/>
    </row>
    <row r="170" ht="15">
      <c r="S170" s="24"/>
    </row>
    <row r="171" ht="15">
      <c r="S171" s="24"/>
    </row>
    <row r="172" ht="15">
      <c r="S172" s="24"/>
    </row>
    <row r="173" ht="15">
      <c r="S173" s="24"/>
    </row>
    <row r="174" ht="15">
      <c r="S174" s="24"/>
    </row>
    <row r="175" ht="15">
      <c r="S175" s="24"/>
    </row>
    <row r="176" ht="15">
      <c r="S176" s="24"/>
    </row>
    <row r="177" ht="15">
      <c r="S177" s="24"/>
    </row>
    <row r="178" spans="1:19" ht="15.75">
      <c r="A178" s="20"/>
      <c r="S178" s="24"/>
    </row>
    <row r="179" ht="15">
      <c r="S179" s="24"/>
    </row>
    <row r="180" ht="15">
      <c r="S180" s="24"/>
    </row>
    <row r="181" ht="15">
      <c r="S181" s="24"/>
    </row>
    <row r="182" ht="15">
      <c r="S182" s="24"/>
    </row>
    <row r="183" ht="15">
      <c r="S183" s="24"/>
    </row>
    <row r="184" ht="15">
      <c r="S184" s="24"/>
    </row>
    <row r="185" ht="15">
      <c r="S185" s="24"/>
    </row>
    <row r="186" ht="15">
      <c r="S186" s="24"/>
    </row>
    <row r="187" ht="15">
      <c r="S187" s="24"/>
    </row>
    <row r="188" ht="15">
      <c r="S188" s="24"/>
    </row>
    <row r="189" ht="15">
      <c r="S189" s="24"/>
    </row>
    <row r="190" ht="15">
      <c r="S190" s="24"/>
    </row>
    <row r="191" ht="15">
      <c r="S191" s="24"/>
    </row>
    <row r="192" ht="15">
      <c r="S192" s="24"/>
    </row>
    <row r="193" ht="15">
      <c r="S193" s="24"/>
    </row>
    <row r="194" ht="15">
      <c r="S194" s="24"/>
    </row>
    <row r="195" ht="15">
      <c r="S195" s="24"/>
    </row>
    <row r="196" ht="15">
      <c r="S196" s="24"/>
    </row>
    <row r="197" ht="15">
      <c r="S197" s="24"/>
    </row>
    <row r="198" ht="15">
      <c r="S198" s="24"/>
    </row>
    <row r="199" ht="15">
      <c r="S199" s="24"/>
    </row>
    <row r="200" ht="15">
      <c r="S200" s="24"/>
    </row>
    <row r="201" ht="15">
      <c r="S201" s="24"/>
    </row>
    <row r="202" ht="15">
      <c r="S202" s="24"/>
    </row>
    <row r="203" ht="15">
      <c r="S203" s="24"/>
    </row>
    <row r="204" ht="15">
      <c r="S204" s="24"/>
    </row>
    <row r="205" ht="15">
      <c r="S205" s="24"/>
    </row>
    <row r="206" ht="15">
      <c r="S206" s="24"/>
    </row>
    <row r="207" ht="15">
      <c r="S207" s="24"/>
    </row>
    <row r="208" ht="15">
      <c r="S208" s="24"/>
    </row>
    <row r="209" ht="15">
      <c r="S209" s="24"/>
    </row>
    <row r="210" ht="15">
      <c r="S210" s="24"/>
    </row>
    <row r="211" ht="15">
      <c r="S211" s="24"/>
    </row>
    <row r="212" ht="15">
      <c r="S212" s="24"/>
    </row>
    <row r="213" ht="15">
      <c r="S213" s="24"/>
    </row>
    <row r="214" ht="15">
      <c r="S214" s="24"/>
    </row>
    <row r="215" ht="15">
      <c r="S215" s="24"/>
    </row>
    <row r="216" ht="15">
      <c r="S216" s="24"/>
    </row>
    <row r="217" ht="15">
      <c r="S217" s="24"/>
    </row>
    <row r="218" ht="15">
      <c r="S218" s="24"/>
    </row>
    <row r="219" ht="15">
      <c r="S219" s="24"/>
    </row>
    <row r="220" ht="15">
      <c r="S220" s="24"/>
    </row>
    <row r="221" ht="15">
      <c r="S221" s="24"/>
    </row>
    <row r="222" ht="15">
      <c r="S222" s="24"/>
    </row>
    <row r="223" ht="15">
      <c r="S223" s="24"/>
    </row>
    <row r="224" ht="15">
      <c r="S224" s="24"/>
    </row>
    <row r="225" ht="15">
      <c r="S225" s="24"/>
    </row>
    <row r="226" ht="15">
      <c r="S226" s="24"/>
    </row>
    <row r="227" ht="15">
      <c r="S227" s="24"/>
    </row>
    <row r="228" ht="15">
      <c r="S228" s="24"/>
    </row>
    <row r="229" ht="15">
      <c r="S229" s="24"/>
    </row>
    <row r="230" ht="15">
      <c r="S230" s="24"/>
    </row>
    <row r="231" ht="15">
      <c r="S231" s="24"/>
    </row>
    <row r="232" ht="15">
      <c r="S232" s="24"/>
    </row>
    <row r="233" ht="15">
      <c r="S233" s="24"/>
    </row>
    <row r="234" ht="15">
      <c r="S234" s="24"/>
    </row>
    <row r="235" ht="15">
      <c r="S235" s="24"/>
    </row>
    <row r="236" ht="15">
      <c r="S236" s="24"/>
    </row>
    <row r="237" ht="15">
      <c r="S237" s="24"/>
    </row>
    <row r="238" ht="15">
      <c r="S238" s="24"/>
    </row>
    <row r="239" ht="15">
      <c r="S239" s="24"/>
    </row>
    <row r="240" ht="15">
      <c r="S240" s="24"/>
    </row>
    <row r="241" ht="15">
      <c r="S241" s="24"/>
    </row>
    <row r="242" ht="15">
      <c r="S242" s="24"/>
    </row>
    <row r="243" ht="15">
      <c r="S243" s="24"/>
    </row>
    <row r="244" ht="15">
      <c r="S244" s="24"/>
    </row>
    <row r="245" ht="15">
      <c r="S245" s="24"/>
    </row>
    <row r="246" ht="15">
      <c r="S246" s="24"/>
    </row>
    <row r="247" ht="15">
      <c r="S247" s="24"/>
    </row>
    <row r="248" ht="15">
      <c r="S248" s="24"/>
    </row>
    <row r="249" ht="15">
      <c r="S249" s="24"/>
    </row>
    <row r="250" ht="15">
      <c r="S250" s="24"/>
    </row>
    <row r="251" ht="15">
      <c r="S251" s="24"/>
    </row>
    <row r="252" ht="15">
      <c r="S252" s="24"/>
    </row>
    <row r="253" ht="15">
      <c r="S253" s="24"/>
    </row>
    <row r="254" ht="15">
      <c r="S254" s="24"/>
    </row>
    <row r="255" ht="15">
      <c r="S255" s="24"/>
    </row>
    <row r="256" ht="15">
      <c r="S256" s="24"/>
    </row>
    <row r="257" ht="15">
      <c r="S257" s="24"/>
    </row>
    <row r="258" ht="15">
      <c r="S258" s="24"/>
    </row>
    <row r="259" ht="15">
      <c r="S259" s="24"/>
    </row>
    <row r="260" ht="15">
      <c r="S260" s="24"/>
    </row>
    <row r="261" ht="15">
      <c r="S261" s="24"/>
    </row>
    <row r="262" ht="15">
      <c r="S262" s="24"/>
    </row>
    <row r="263" ht="15">
      <c r="S263" s="24"/>
    </row>
    <row r="264" ht="15">
      <c r="S264" s="24"/>
    </row>
    <row r="265" ht="15">
      <c r="S265" s="24"/>
    </row>
    <row r="266" spans="1:19" ht="24.75" customHeight="1">
      <c r="A266" s="34"/>
      <c r="S266" s="24"/>
    </row>
    <row r="267" ht="15">
      <c r="S267" s="24"/>
    </row>
    <row r="268" ht="15">
      <c r="S268" s="24"/>
    </row>
    <row r="269" ht="15">
      <c r="S269" s="24"/>
    </row>
    <row r="270" ht="15">
      <c r="S270" s="24"/>
    </row>
    <row r="271" ht="15">
      <c r="S271" s="24"/>
    </row>
    <row r="272" ht="15">
      <c r="S272" s="24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 Severns</dc:creator>
  <cp:keywords/>
  <dc:description/>
  <cp:lastModifiedBy>Rudy Severns</cp:lastModifiedBy>
  <cp:lastPrinted>2009-08-07T22:50:49Z</cp:lastPrinted>
  <dcterms:created xsi:type="dcterms:W3CDTF">2005-02-15T18:02:14Z</dcterms:created>
  <dcterms:modified xsi:type="dcterms:W3CDTF">2009-08-07T22:56:34Z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